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a2de6a0738fb50/WYJAZDY/ZIMA 2022/"/>
    </mc:Choice>
  </mc:AlternateContent>
  <xr:revisionPtr revIDLastSave="63" documentId="13_ncr:1_{7F756C2C-6B2F-454D-A69F-6A7BF5E427D5}" xr6:coauthVersionLast="47" xr6:coauthVersionMax="47" xr10:uidLastSave="{5BAAC246-FC2F-4A92-8B2E-5CFD8BEBC55F}"/>
  <bookViews>
    <workbookView xWindow="-108" yWindow="-108" windowWidth="23256" windowHeight="12576" xr2:uid="{00000000-000D-0000-FFFF-FFFF00000000}"/>
  </bookViews>
  <sheets>
    <sheet name="wyjazd LOEWEHOTEL" sheetId="2" r:id="rId1"/>
    <sheet name="Arkusz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I5" i="2"/>
  <c r="I6" i="2"/>
  <c r="I7" i="2"/>
  <c r="I8" i="2"/>
  <c r="I9" i="2"/>
  <c r="I10" i="2"/>
  <c r="I11" i="2"/>
  <c r="I12" i="2"/>
  <c r="I13" i="2"/>
  <c r="L8" i="2"/>
  <c r="K8" i="2"/>
  <c r="J8" i="2"/>
  <c r="L12" i="2"/>
  <c r="K12" i="2"/>
  <c r="J12" i="2"/>
  <c r="K6" i="2"/>
  <c r="K7" i="2"/>
  <c r="K9" i="2"/>
  <c r="K11" i="2"/>
  <c r="K13" i="2"/>
  <c r="K10" i="2"/>
  <c r="J6" i="2"/>
  <c r="J7" i="2"/>
  <c r="J9" i="2"/>
  <c r="J11" i="2"/>
  <c r="J13" i="2"/>
  <c r="J10" i="2"/>
  <c r="K5" i="2"/>
  <c r="J5" i="2"/>
  <c r="L9" i="2"/>
  <c r="L11" i="2"/>
  <c r="L10" i="2"/>
  <c r="L7" i="2"/>
  <c r="L6" i="2"/>
  <c r="L5" i="2"/>
  <c r="L15" i="2" l="1"/>
  <c r="I15" i="2"/>
  <c r="J15" i="2"/>
  <c r="K15" i="2"/>
</calcChain>
</file>

<file path=xl/sharedStrings.xml><?xml version="1.0" encoding="utf-8"?>
<sst xmlns="http://schemas.openxmlformats.org/spreadsheetml/2006/main" count="29" uniqueCount="27">
  <si>
    <t>/euro/</t>
  </si>
  <si>
    <t>zł</t>
  </si>
  <si>
    <t>osoba dorosła bez szkolenia</t>
  </si>
  <si>
    <t>osoba dorosła ze szkoleniem</t>
  </si>
  <si>
    <t>liczba osób</t>
  </si>
  <si>
    <t>SUMA</t>
  </si>
  <si>
    <t>/zł/</t>
  </si>
  <si>
    <t>Pokój Waldblick</t>
  </si>
  <si>
    <t>Pokój HAUNDOLD + HELM</t>
  </si>
  <si>
    <t>pokój         SUPERIOR + SUPERIORFAMILY</t>
  </si>
  <si>
    <t>pokój Waldblick + skipass /euro/</t>
  </si>
  <si>
    <t>pokój HAUNDOLD lub HELM + skipass /euro/</t>
  </si>
  <si>
    <t>pokój SUPERIOR + skipass /euro/</t>
  </si>
  <si>
    <t>dziecko 2- 4 lat bez szkolenia</t>
  </si>
  <si>
    <t>Skipass  6 dni    /euro/</t>
  </si>
  <si>
    <t>dziecko &gt; 16 lat</t>
  </si>
  <si>
    <t>dzieci do 2lat bez szkolenia</t>
  </si>
  <si>
    <t>W celu wyliczenia ile mają Państwo zapłacić w EURO a ile w ZŁOTÓWKACH - trzeba odpowiednio wypełnić liczbę osób w kolumnie zaznaczonej na żółto (pojawią się wówczas 3 ceny EURO,  z których wybieramy jedną w zależności od wyboru standardu pokoju i do niej dodajemy złotówki z ostatniej kolumny)</t>
  </si>
  <si>
    <t>zniżka na dzieci na 3 i 4 łóżku przysługuje przy 2 pełnopłatnych osobach w pokoju</t>
  </si>
  <si>
    <t xml:space="preserve">Ceny za wyjazd 1 lub 2 TURNUS </t>
  </si>
  <si>
    <t xml:space="preserve"> LOWE HOTEL (29.01-05.02.2022) lub (05-12.02.2022) + skipass 6dni Alta Pusteria</t>
  </si>
  <si>
    <t>dziecko 6-8 lat*(ur.po 27.11.2013)</t>
  </si>
  <si>
    <t>dziecko 4 -6 lat (ur. po 06.02.2016)</t>
  </si>
  <si>
    <t>dziecko 14-16lat (ur. po 27.11.2005)</t>
  </si>
  <si>
    <t>dziecko 8-14lat (ur. po 06.02.2008)</t>
  </si>
  <si>
    <t>SZKOLENIE, UBEZPIECZENIE (NNW+KL+AS), APRES SKI  /zł/</t>
  </si>
  <si>
    <t>Do Państwa wyboru 3 standardy pokoi po : 630, 650, 680  euro/os dorosła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</si>
</sst>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7" fillId="2" borderId="0" xfId="0" applyFont="1" applyFill="1"/>
    <xf numFmtId="6" fontId="0" fillId="2" borderId="0" xfId="0" applyNumberFormat="1" applyFill="1"/>
    <xf numFmtId="0" fontId="6" fillId="2" borderId="1" xfId="0" applyFont="1" applyFill="1" applyBorder="1" applyAlignment="1">
      <alignment wrapText="1"/>
    </xf>
    <xf numFmtId="0" fontId="0" fillId="4" borderId="0" xfId="0" applyFill="1"/>
    <xf numFmtId="0" fontId="2" fillId="2" borderId="6" xfId="0" applyFont="1" applyFill="1" applyBorder="1"/>
    <xf numFmtId="0" fontId="2" fillId="2" borderId="8" xfId="0" applyFont="1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0" fillId="4" borderId="10" xfId="0" applyFill="1" applyBorder="1"/>
    <xf numFmtId="0" fontId="7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0" fillId="2" borderId="11" xfId="0" applyFill="1" applyBorder="1" applyAlignment="1"/>
    <xf numFmtId="0" fontId="0" fillId="2" borderId="12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="85" zoomScaleNormal="85" workbookViewId="0">
      <selection activeCell="C12" sqref="C12"/>
    </sheetView>
  </sheetViews>
  <sheetFormatPr defaultColWidth="9.109375" defaultRowHeight="14.4" x14ac:dyDescent="0.3"/>
  <cols>
    <col min="1" max="1" width="6.109375" style="2" customWidth="1"/>
    <col min="2" max="2" width="32" style="2" customWidth="1"/>
    <col min="3" max="3" width="6.5546875" style="3" bestFit="1" customWidth="1"/>
    <col min="4" max="4" width="10.109375" style="3" hidden="1" customWidth="1"/>
    <col min="5" max="5" width="11.33203125" style="3" hidden="1" customWidth="1"/>
    <col min="6" max="6" width="16" style="3" hidden="1" customWidth="1"/>
    <col min="7" max="7" width="7.88671875" style="3" hidden="1" customWidth="1"/>
    <col min="8" max="8" width="6.5546875" style="3" hidden="1" customWidth="1"/>
    <col min="9" max="9" width="10.6640625" style="3" customWidth="1"/>
    <col min="10" max="10" width="13.6640625" style="3" customWidth="1"/>
    <col min="11" max="11" width="11" style="3" customWidth="1"/>
    <col min="12" max="12" width="14.44140625" style="3" customWidth="1"/>
    <col min="13" max="13" width="11" style="2" customWidth="1"/>
    <col min="14" max="14" width="9.109375" style="2" customWidth="1"/>
    <col min="15" max="16384" width="9.109375" style="2"/>
  </cols>
  <sheetData>
    <row r="1" spans="1:17" ht="84.75" customHeight="1" thickBot="1" x14ac:dyDescent="0.3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7" s="1" customFormat="1" ht="26.25" customHeight="1" x14ac:dyDescent="0.35">
      <c r="A2" s="26"/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27"/>
    </row>
    <row r="3" spans="1:17" s="1" customFormat="1" ht="26.25" customHeight="1" x14ac:dyDescent="0.35">
      <c r="A3" s="46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22"/>
    </row>
    <row r="4" spans="1:17" s="10" customFormat="1" ht="75" customHeight="1" x14ac:dyDescent="0.3">
      <c r="A4" s="28"/>
      <c r="B4" s="20" t="s">
        <v>26</v>
      </c>
      <c r="C4" s="9" t="s">
        <v>4</v>
      </c>
      <c r="D4" s="7" t="s">
        <v>7</v>
      </c>
      <c r="E4" s="7" t="s">
        <v>8</v>
      </c>
      <c r="F4" s="7" t="s">
        <v>9</v>
      </c>
      <c r="G4" s="7" t="s">
        <v>14</v>
      </c>
      <c r="H4" s="7" t="s">
        <v>1</v>
      </c>
      <c r="I4" s="15" t="s">
        <v>10</v>
      </c>
      <c r="J4" s="16" t="s">
        <v>11</v>
      </c>
      <c r="K4" s="17" t="s">
        <v>12</v>
      </c>
      <c r="L4" s="8" t="s">
        <v>25</v>
      </c>
      <c r="M4" s="29"/>
      <c r="N4" s="2"/>
      <c r="O4" s="2"/>
      <c r="P4" s="2"/>
    </row>
    <row r="5" spans="1:17" x14ac:dyDescent="0.3">
      <c r="A5" s="30"/>
      <c r="B5" s="21" t="s">
        <v>2</v>
      </c>
      <c r="C5" s="11">
        <v>0</v>
      </c>
      <c r="D5" s="4">
        <v>630</v>
      </c>
      <c r="E5" s="4">
        <v>650</v>
      </c>
      <c r="F5" s="4">
        <v>680</v>
      </c>
      <c r="G5" s="4">
        <v>305</v>
      </c>
      <c r="H5" s="4">
        <v>650</v>
      </c>
      <c r="I5" s="13">
        <f t="shared" ref="I5:I13" si="0">SUM(C5*D5,C5*G5)</f>
        <v>0</v>
      </c>
      <c r="J5" s="5">
        <f t="shared" ref="J5:J13" si="1">SUM(C5*E5,C5*G5)</f>
        <v>0</v>
      </c>
      <c r="K5" s="5">
        <f t="shared" ref="K5:K13" si="2">SUM(C5*F5,C5*G5)</f>
        <v>0</v>
      </c>
      <c r="L5" s="5">
        <f t="shared" ref="L5:L13" si="3">SUM(C5*H5)</f>
        <v>0</v>
      </c>
      <c r="M5" s="31"/>
    </row>
    <row r="6" spans="1:17" x14ac:dyDescent="0.3">
      <c r="A6" s="30"/>
      <c r="B6" s="21" t="s">
        <v>3</v>
      </c>
      <c r="C6" s="11">
        <v>0</v>
      </c>
      <c r="D6" s="4">
        <v>630</v>
      </c>
      <c r="E6" s="4">
        <v>650</v>
      </c>
      <c r="F6" s="4">
        <v>680</v>
      </c>
      <c r="G6" s="4">
        <v>305</v>
      </c>
      <c r="H6" s="4">
        <v>1250</v>
      </c>
      <c r="I6" s="13">
        <f t="shared" si="0"/>
        <v>0</v>
      </c>
      <c r="J6" s="5">
        <f t="shared" si="1"/>
        <v>0</v>
      </c>
      <c r="K6" s="5">
        <f t="shared" si="2"/>
        <v>0</v>
      </c>
      <c r="L6" s="5">
        <f t="shared" si="3"/>
        <v>0</v>
      </c>
      <c r="M6" s="31"/>
    </row>
    <row r="7" spans="1:17" x14ac:dyDescent="0.3">
      <c r="A7" s="30"/>
      <c r="B7" s="21" t="s">
        <v>15</v>
      </c>
      <c r="C7" s="11">
        <v>0</v>
      </c>
      <c r="D7" s="18">
        <v>567</v>
      </c>
      <c r="E7" s="18">
        <v>585</v>
      </c>
      <c r="F7" s="18">
        <v>612</v>
      </c>
      <c r="G7" s="4">
        <v>305</v>
      </c>
      <c r="H7" s="18">
        <v>1090</v>
      </c>
      <c r="I7" s="13">
        <f t="shared" si="0"/>
        <v>0</v>
      </c>
      <c r="J7" s="19">
        <f t="shared" si="1"/>
        <v>0</v>
      </c>
      <c r="K7" s="19">
        <f t="shared" si="2"/>
        <v>0</v>
      </c>
      <c r="L7" s="19">
        <f t="shared" si="3"/>
        <v>0</v>
      </c>
      <c r="M7" s="31"/>
    </row>
    <row r="8" spans="1:17" x14ac:dyDescent="0.3">
      <c r="A8" s="30"/>
      <c r="B8" s="21" t="s">
        <v>23</v>
      </c>
      <c r="C8" s="11">
        <v>0</v>
      </c>
      <c r="D8" s="18">
        <v>567</v>
      </c>
      <c r="E8" s="18">
        <v>585</v>
      </c>
      <c r="F8" s="18">
        <v>612</v>
      </c>
      <c r="G8" s="18">
        <v>214</v>
      </c>
      <c r="H8" s="18">
        <v>1090</v>
      </c>
      <c r="I8" s="13">
        <f t="shared" si="0"/>
        <v>0</v>
      </c>
      <c r="J8" s="19">
        <f t="shared" si="1"/>
        <v>0</v>
      </c>
      <c r="K8" s="19">
        <f t="shared" si="2"/>
        <v>0</v>
      </c>
      <c r="L8" s="19">
        <f t="shared" si="3"/>
        <v>0</v>
      </c>
      <c r="M8" s="31"/>
    </row>
    <row r="9" spans="1:17" x14ac:dyDescent="0.3">
      <c r="A9" s="30"/>
      <c r="B9" s="21" t="s">
        <v>24</v>
      </c>
      <c r="C9" s="11">
        <v>0</v>
      </c>
      <c r="D9" s="4">
        <v>441</v>
      </c>
      <c r="E9" s="4">
        <v>455</v>
      </c>
      <c r="F9" s="4">
        <v>476</v>
      </c>
      <c r="G9" s="18">
        <v>214</v>
      </c>
      <c r="H9" s="18">
        <v>1090</v>
      </c>
      <c r="I9" s="13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31"/>
    </row>
    <row r="10" spans="1:17" x14ac:dyDescent="0.3">
      <c r="A10" s="30"/>
      <c r="B10" s="21" t="s">
        <v>21</v>
      </c>
      <c r="C10" s="11">
        <v>0</v>
      </c>
      <c r="D10" s="4">
        <v>441</v>
      </c>
      <c r="E10" s="4">
        <v>455</v>
      </c>
      <c r="F10" s="4">
        <v>476</v>
      </c>
      <c r="G10" s="4">
        <v>0</v>
      </c>
      <c r="H10" s="4">
        <v>1090</v>
      </c>
      <c r="I10" s="13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31"/>
    </row>
    <row r="11" spans="1:17" x14ac:dyDescent="0.3">
      <c r="A11" s="30"/>
      <c r="B11" s="21" t="s">
        <v>22</v>
      </c>
      <c r="C11" s="11">
        <v>0</v>
      </c>
      <c r="D11" s="4">
        <v>315</v>
      </c>
      <c r="E11" s="4">
        <v>325</v>
      </c>
      <c r="F11" s="4">
        <v>340</v>
      </c>
      <c r="G11" s="4">
        <v>0</v>
      </c>
      <c r="H11" s="4">
        <v>1290</v>
      </c>
      <c r="I11" s="13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31"/>
      <c r="Q11" s="23"/>
    </row>
    <row r="12" spans="1:17" x14ac:dyDescent="0.3">
      <c r="A12" s="30"/>
      <c r="B12" s="21" t="s">
        <v>13</v>
      </c>
      <c r="C12" s="11">
        <v>0</v>
      </c>
      <c r="D12" s="4">
        <v>315</v>
      </c>
      <c r="E12" s="4">
        <v>325</v>
      </c>
      <c r="F12" s="4">
        <v>340</v>
      </c>
      <c r="G12" s="4">
        <v>0</v>
      </c>
      <c r="H12" s="4">
        <v>0</v>
      </c>
      <c r="I12" s="13">
        <f t="shared" si="0"/>
        <v>0</v>
      </c>
      <c r="J12" s="5">
        <f t="shared" si="1"/>
        <v>0</v>
      </c>
      <c r="K12" s="5">
        <f t="shared" si="2"/>
        <v>0</v>
      </c>
      <c r="L12" s="13">
        <f t="shared" si="3"/>
        <v>0</v>
      </c>
      <c r="M12" s="32"/>
      <c r="N12" s="25"/>
    </row>
    <row r="13" spans="1:17" x14ac:dyDescent="0.3">
      <c r="A13" s="30"/>
      <c r="B13" s="24" t="s">
        <v>16</v>
      </c>
      <c r="C13" s="11">
        <v>0</v>
      </c>
      <c r="D13" s="4">
        <v>105</v>
      </c>
      <c r="E13" s="4">
        <v>105</v>
      </c>
      <c r="F13" s="4">
        <v>105</v>
      </c>
      <c r="G13" s="4">
        <v>0</v>
      </c>
      <c r="H13" s="4">
        <v>0</v>
      </c>
      <c r="I13" s="13">
        <f t="shared" si="0"/>
        <v>0</v>
      </c>
      <c r="J13" s="5">
        <f t="shared" si="1"/>
        <v>0</v>
      </c>
      <c r="K13" s="5">
        <f t="shared" si="2"/>
        <v>0</v>
      </c>
      <c r="L13" s="13">
        <f t="shared" si="3"/>
        <v>0</v>
      </c>
      <c r="M13" s="32"/>
      <c r="N13" s="25"/>
    </row>
    <row r="14" spans="1:17" ht="43.8" customHeight="1" thickBot="1" x14ac:dyDescent="0.35">
      <c r="A14" s="30"/>
      <c r="B14" s="33" t="s">
        <v>18</v>
      </c>
      <c r="C14" s="6"/>
      <c r="D14" s="34"/>
      <c r="E14" s="34"/>
      <c r="F14" s="34"/>
      <c r="G14" s="34"/>
      <c r="H14" s="34"/>
      <c r="I14" s="14" t="s">
        <v>0</v>
      </c>
      <c r="J14" s="12" t="s">
        <v>0</v>
      </c>
      <c r="K14" s="12" t="s">
        <v>0</v>
      </c>
      <c r="L14" s="12" t="s">
        <v>6</v>
      </c>
      <c r="M14" s="31"/>
    </row>
    <row r="15" spans="1:17" ht="19.2" customHeight="1" x14ac:dyDescent="0.3">
      <c r="A15" s="30"/>
      <c r="B15" s="35"/>
      <c r="C15" s="36" t="s">
        <v>5</v>
      </c>
      <c r="D15" s="34"/>
      <c r="E15" s="34"/>
      <c r="F15" s="34"/>
      <c r="G15" s="34"/>
      <c r="H15" s="34"/>
      <c r="I15" s="37">
        <f>SUM(I5:I14)</f>
        <v>0</v>
      </c>
      <c r="J15" s="38">
        <f>SUM(J5:J14)</f>
        <v>0</v>
      </c>
      <c r="K15" s="39">
        <f>SUM(K5:K14)</f>
        <v>0</v>
      </c>
      <c r="L15" s="36">
        <f>SUM(L5:L13)</f>
        <v>0</v>
      </c>
      <c r="M15" s="31"/>
    </row>
    <row r="16" spans="1:17" ht="9" customHeight="1" thickBot="1" x14ac:dyDescent="0.35">
      <c r="A16" s="40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1"/>
    </row>
  </sheetData>
  <mergeCells count="4">
    <mergeCell ref="A1:M1"/>
    <mergeCell ref="B2:L2"/>
    <mergeCell ref="B16:L16"/>
    <mergeCell ref="A3:M3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EBDA-FF8A-44DC-A058-014C8CAC002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wyjazd LOEWEHOTEL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 Jurkiewicz</dc:creator>
  <cp:lastModifiedBy>Krzysztof Karos</cp:lastModifiedBy>
  <cp:lastPrinted>2013-09-27T12:05:08Z</cp:lastPrinted>
  <dcterms:created xsi:type="dcterms:W3CDTF">2010-10-13T21:01:47Z</dcterms:created>
  <dcterms:modified xsi:type="dcterms:W3CDTF">2022-02-02T10:58:57Z</dcterms:modified>
</cp:coreProperties>
</file>